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unkaidő napló" sheetId="1" state="visible" r:id="rId1"/>
    <sheet xmlns:r="http://schemas.openxmlformats.org/officeDocument/2006/relationships" name="Havi összesítő" sheetId="2" state="visible" r:id="rId2"/>
    <sheet xmlns:r="http://schemas.openxmlformats.org/officeDocument/2006/relationships" name="Útmutató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yyyy.mm.dd"/>
    <numFmt numFmtId="166" formatCode="hh:mm"/>
    <numFmt numFmtId="167" formatCode="0.00&quot; óra&quot;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69645D"/>
      <sz val="10"/>
    </font>
    <font>
      <name val="Calibri"/>
      <b val="1"/>
      <color rgb="00FFFFFF"/>
      <sz val="10"/>
    </font>
    <font>
      <b val="1"/>
    </font>
    <font>
      <b val="1"/>
      <color rgb="000B0D0C"/>
      <sz val="12"/>
    </font>
    <font>
      <color rgb="003A3A3A"/>
      <sz val="10"/>
    </font>
    <font>
      <i val="1"/>
      <color rgb="0069645D"/>
      <sz val="9"/>
    </font>
  </fonts>
  <fills count="5">
    <fill>
      <patternFill/>
    </fill>
    <fill>
      <patternFill patternType="gray125"/>
    </fill>
    <fill>
      <patternFill patternType="solid">
        <fgColor rgb="0016323A"/>
      </patternFill>
    </fill>
    <fill>
      <patternFill patternType="solid">
        <fgColor rgb="00F4F1EA"/>
      </patternFill>
    </fill>
    <fill>
      <patternFill patternType="solid">
        <fgColor rgb="00DFF26B"/>
      </patternFill>
    </fill>
  </fills>
  <borders count="2">
    <border>
      <left/>
      <right/>
      <top/>
      <bottom/>
      <diagonal/>
    </border>
    <border>
      <left style="thin">
        <color rgb="00D8D2C4"/>
      </left>
      <right style="thin">
        <color rgb="00D8D2C4"/>
      </right>
      <top style="thin">
        <color rgb="00D8D2C4"/>
      </top>
      <bottom style="thin">
        <color rgb="00D8D2C4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center" indent="1"/>
    </xf>
    <xf numFmtId="0" fontId="3" fillId="2" borderId="1" applyAlignment="1" pivotButton="0" quotePrefix="0" xfId="0">
      <alignment horizontal="center" vertical="center" wrapText="1"/>
    </xf>
    <xf numFmtId="165" fontId="0" fillId="0" borderId="1" pivotButton="0" quotePrefix="0" xfId="0"/>
    <xf numFmtId="0" fontId="0" fillId="0" borderId="1" pivotButton="0" quotePrefix="0" xfId="0"/>
    <xf numFmtId="166" fontId="0" fillId="0" borderId="1" pivotButton="0" quotePrefix="0" xfId="0"/>
    <xf numFmtId="167" fontId="0" fillId="0" borderId="1" pivotButton="0" quotePrefix="0" xfId="0"/>
    <xf numFmtId="165" fontId="0" fillId="3" borderId="1" pivotButton="0" quotePrefix="0" xfId="0"/>
    <xf numFmtId="0" fontId="0" fillId="3" borderId="1" pivotButton="0" quotePrefix="0" xfId="0"/>
    <xf numFmtId="166" fontId="0" fillId="3" borderId="1" pivotButton="0" quotePrefix="0" xfId="0"/>
    <xf numFmtId="167" fontId="0" fillId="3" borderId="1" pivotButton="0" quotePrefix="0" xfId="0"/>
    <xf numFmtId="0" fontId="4" fillId="0" borderId="0" pivotButton="0" quotePrefix="0" xfId="0"/>
    <xf numFmtId="167" fontId="4" fillId="4" borderId="0" pivotButton="0" quotePrefix="0" xfId="0"/>
    <xf numFmtId="0" fontId="1" fillId="4" borderId="0" applyAlignment="1" pivotButton="0" quotePrefix="0" xfId="0">
      <alignment horizontal="left" vertical="center" indent="1"/>
    </xf>
    <xf numFmtId="0" fontId="5" fillId="0" borderId="0" pivotButton="0" quotePrefix="0" xfId="0"/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6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22" customWidth="1" min="2" max="2"/>
    <col width="10" customWidth="1" min="3" max="3"/>
    <col width="11" customWidth="1" min="4" max="4"/>
    <col width="13" customWidth="1" min="5" max="5"/>
    <col width="15" customWidth="1" min="6" max="6"/>
    <col width="14" customWidth="1" min="7" max="7"/>
    <col width="13" customWidth="1" min="8" max="8"/>
    <col width="26" customWidth="1" min="9" max="9"/>
  </cols>
  <sheetData>
    <row r="1" ht="30" customHeight="1">
      <c r="A1" s="1" t="inlineStr">
        <is>
          <t>Munkaidő-nyilvántartó</t>
        </is>
      </c>
    </row>
    <row r="2" ht="18" customHeight="1">
      <c r="A2" s="2" t="inlineStr">
        <is>
          <t>Napi kezdés / befejezés, szünet, ledolgozott óra és túlóra. A sárga oszlopok képlettel számolnak.</t>
        </is>
      </c>
    </row>
    <row r="3" ht="34" customHeight="1">
      <c r="A3" s="3" t="inlineStr">
        <is>
          <t>Dátum</t>
        </is>
      </c>
      <c r="B3" s="3" t="inlineStr">
        <is>
          <t>Munkavállaló</t>
        </is>
      </c>
      <c r="C3" s="3" t="inlineStr">
        <is>
          <t>Kezdés</t>
        </is>
      </c>
      <c r="D3" s="3" t="inlineStr">
        <is>
          <t>Befejezés</t>
        </is>
      </c>
      <c r="E3" s="3" t="inlineStr">
        <is>
          <t>Szünet (perc)</t>
        </is>
      </c>
      <c r="F3" s="3" t="inlineStr">
        <is>
          <t>Ledolgozott óra</t>
        </is>
      </c>
      <c r="G3" s="3" t="inlineStr">
        <is>
          <t>Ebből törzsidő</t>
        </is>
      </c>
      <c r="H3" s="3" t="inlineStr">
        <is>
          <t>Ebből túlóra</t>
        </is>
      </c>
      <c r="I3" s="3" t="inlineStr">
        <is>
          <t>Megjegyzés</t>
        </is>
      </c>
    </row>
    <row r="4">
      <c r="A4" s="4" t="n">
        <v>46083</v>
      </c>
      <c r="B4" s="5" t="inlineStr">
        <is>
          <t>Kovács Anna</t>
        </is>
      </c>
      <c r="C4" s="6" t="n">
        <v>0.3333333333333333</v>
      </c>
      <c r="D4" s="6" t="n">
        <v>0.6875</v>
      </c>
      <c r="E4" s="5" t="n">
        <v>30</v>
      </c>
      <c r="F4" s="7">
        <f>IF(AND(C4&lt;&gt;"",D4&lt;&gt;""),(D4-C4)*24-E4/60,0)</f>
        <v/>
      </c>
      <c r="G4" s="7">
        <f>MIN(F4,8)</f>
        <v/>
      </c>
      <c r="H4" s="7">
        <f>MAX(F4-8,0)</f>
        <v/>
      </c>
      <c r="I4" s="5" t="n"/>
    </row>
    <row r="5">
      <c r="A5" s="8" t="n">
        <v>46083</v>
      </c>
      <c r="B5" s="9" t="inlineStr">
        <is>
          <t>Nagy Péter</t>
        </is>
      </c>
      <c r="C5" s="10" t="n">
        <v>0.3125</v>
      </c>
      <c r="D5" s="10" t="n">
        <v>0.7083333333333334</v>
      </c>
      <c r="E5" s="9" t="n">
        <v>45</v>
      </c>
      <c r="F5" s="11">
        <f>IF(AND(C5&lt;&gt;"",D5&lt;&gt;""),(D5-C5)*24-E5/60,0)</f>
        <v/>
      </c>
      <c r="G5" s="11">
        <f>MIN(F5,8)</f>
        <v/>
      </c>
      <c r="H5" s="11">
        <f>MAX(F5-8,0)</f>
        <v/>
      </c>
      <c r="I5" s="9" t="n"/>
    </row>
    <row r="6">
      <c r="A6" s="4" t="n">
        <v>46084</v>
      </c>
      <c r="B6" s="5" t="inlineStr">
        <is>
          <t>Kovács Anna</t>
        </is>
      </c>
      <c r="C6" s="6" t="n">
        <v>0.3333333333333333</v>
      </c>
      <c r="D6" s="6" t="n">
        <v>0.75</v>
      </c>
      <c r="E6" s="5" t="n">
        <v>30</v>
      </c>
      <c r="F6" s="7">
        <f>IF(AND(C6&lt;&gt;"",D6&lt;&gt;""),(D6-C6)*24-E6/60,0)</f>
        <v/>
      </c>
      <c r="G6" s="7">
        <f>MIN(F6,8)</f>
        <v/>
      </c>
      <c r="H6" s="7">
        <f>MAX(F6-8,0)</f>
        <v/>
      </c>
      <c r="I6" s="5" t="n"/>
    </row>
    <row r="7">
      <c r="A7" s="8" t="n">
        <v>46084</v>
      </c>
      <c r="B7" s="9" t="inlineStr">
        <is>
          <t>Nagy Péter</t>
        </is>
      </c>
      <c r="C7" s="10" t="n">
        <v>0.3333333333333333</v>
      </c>
      <c r="D7" s="10" t="n">
        <v>0.6666666666666666</v>
      </c>
      <c r="E7" s="9" t="n">
        <v>30</v>
      </c>
      <c r="F7" s="11">
        <f>IF(AND(C7&lt;&gt;"",D7&lt;&gt;""),(D7-C7)*24-E7/60,0)</f>
        <v/>
      </c>
      <c r="G7" s="11">
        <f>MIN(F7,8)</f>
        <v/>
      </c>
      <c r="H7" s="11">
        <f>MAX(F7-8,0)</f>
        <v/>
      </c>
      <c r="I7" s="9" t="n"/>
    </row>
    <row r="8">
      <c r="A8" s="4" t="n">
        <v>46085</v>
      </c>
      <c r="B8" s="5" t="inlineStr">
        <is>
          <t>Szabó Júlia</t>
        </is>
      </c>
      <c r="C8" s="6" t="n">
        <v>0.375</v>
      </c>
      <c r="D8" s="6" t="n">
        <v>0.7291666666666666</v>
      </c>
      <c r="E8" s="5" t="n">
        <v>30</v>
      </c>
      <c r="F8" s="7">
        <f>IF(AND(C8&lt;&gt;"",D8&lt;&gt;""),(D8-C8)*24-E8/60,0)</f>
        <v/>
      </c>
      <c r="G8" s="7">
        <f>MIN(F8,8)</f>
        <v/>
      </c>
      <c r="H8" s="7">
        <f>MAX(F8-8,0)</f>
        <v/>
      </c>
      <c r="I8" s="5" t="n"/>
    </row>
    <row r="9">
      <c r="A9" s="8" t="n"/>
      <c r="B9" s="9" t="n"/>
      <c r="C9" s="10" t="n"/>
      <c r="D9" s="10" t="n"/>
      <c r="E9" s="9" t="n"/>
      <c r="F9" s="11">
        <f>IF(AND(C9&lt;&gt;"",D9&lt;&gt;""),(D9-C9)*24-E9/60,0)</f>
        <v/>
      </c>
      <c r="G9" s="11">
        <f>MIN(F9,8)</f>
        <v/>
      </c>
      <c r="H9" s="11">
        <f>MAX(F9-8,0)</f>
        <v/>
      </c>
      <c r="I9" s="9" t="n"/>
    </row>
    <row r="10">
      <c r="A10" s="4" t="n"/>
      <c r="B10" s="5" t="n"/>
      <c r="C10" s="6" t="n"/>
      <c r="D10" s="6" t="n"/>
      <c r="E10" s="5" t="n"/>
      <c r="F10" s="7">
        <f>IF(AND(C10&lt;&gt;"",D10&lt;&gt;""),(D10-C10)*24-E10/60,0)</f>
        <v/>
      </c>
      <c r="G10" s="7">
        <f>MIN(F10,8)</f>
        <v/>
      </c>
      <c r="H10" s="7">
        <f>MAX(F10-8,0)</f>
        <v/>
      </c>
      <c r="I10" s="5" t="n"/>
    </row>
    <row r="11">
      <c r="A11" s="8" t="n"/>
      <c r="B11" s="9" t="n"/>
      <c r="C11" s="10" t="n"/>
      <c r="D11" s="10" t="n"/>
      <c r="E11" s="9" t="n"/>
      <c r="F11" s="11">
        <f>IF(AND(C11&lt;&gt;"",D11&lt;&gt;""),(D11-C11)*24-E11/60,0)</f>
        <v/>
      </c>
      <c r="G11" s="11">
        <f>MIN(F11,8)</f>
        <v/>
      </c>
      <c r="H11" s="11">
        <f>MAX(F11-8,0)</f>
        <v/>
      </c>
      <c r="I11" s="9" t="n"/>
    </row>
    <row r="12">
      <c r="A12" s="4" t="n"/>
      <c r="B12" s="5" t="n"/>
      <c r="C12" s="6" t="n"/>
      <c r="D12" s="6" t="n"/>
      <c r="E12" s="5" t="n"/>
      <c r="F12" s="7">
        <f>IF(AND(C12&lt;&gt;"",D12&lt;&gt;""),(D12-C12)*24-E12/60,0)</f>
        <v/>
      </c>
      <c r="G12" s="7">
        <f>MIN(F12,8)</f>
        <v/>
      </c>
      <c r="H12" s="7">
        <f>MAX(F12-8,0)</f>
        <v/>
      </c>
      <c r="I12" s="5" t="n"/>
    </row>
    <row r="13">
      <c r="A13" s="8" t="n"/>
      <c r="B13" s="9" t="n"/>
      <c r="C13" s="10" t="n"/>
      <c r="D13" s="10" t="n"/>
      <c r="E13" s="9" t="n"/>
      <c r="F13" s="11">
        <f>IF(AND(C13&lt;&gt;"",D13&lt;&gt;""),(D13-C13)*24-E13/60,0)</f>
        <v/>
      </c>
      <c r="G13" s="11">
        <f>MIN(F13,8)</f>
        <v/>
      </c>
      <c r="H13" s="11">
        <f>MAX(F13-8,0)</f>
        <v/>
      </c>
      <c r="I13" s="9" t="n"/>
    </row>
    <row r="14">
      <c r="A14" s="4" t="n"/>
      <c r="B14" s="5" t="n"/>
      <c r="C14" s="6" t="n"/>
      <c r="D14" s="6" t="n"/>
      <c r="E14" s="5" t="n"/>
      <c r="F14" s="7">
        <f>IF(AND(C14&lt;&gt;"",D14&lt;&gt;""),(D14-C14)*24-E14/60,0)</f>
        <v/>
      </c>
      <c r="G14" s="7">
        <f>MIN(F14,8)</f>
        <v/>
      </c>
      <c r="H14" s="7">
        <f>MAX(F14-8,0)</f>
        <v/>
      </c>
      <c r="I14" s="5" t="n"/>
    </row>
    <row r="15">
      <c r="A15" s="8" t="n"/>
      <c r="B15" s="9" t="n"/>
      <c r="C15" s="10" t="n"/>
      <c r="D15" s="10" t="n"/>
      <c r="E15" s="9" t="n"/>
      <c r="F15" s="11">
        <f>IF(AND(C15&lt;&gt;"",D15&lt;&gt;""),(D15-C15)*24-E15/60,0)</f>
        <v/>
      </c>
      <c r="G15" s="11">
        <f>MIN(F15,8)</f>
        <v/>
      </c>
      <c r="H15" s="11">
        <f>MAX(F15-8,0)</f>
        <v/>
      </c>
      <c r="I15" s="9" t="n"/>
    </row>
    <row r="16">
      <c r="A16" s="4" t="n"/>
      <c r="B16" s="5" t="n"/>
      <c r="C16" s="6" t="n"/>
      <c r="D16" s="6" t="n"/>
      <c r="E16" s="5" t="n"/>
      <c r="F16" s="7">
        <f>IF(AND(C16&lt;&gt;"",D16&lt;&gt;""),(D16-C16)*24-E16/60,0)</f>
        <v/>
      </c>
      <c r="G16" s="7">
        <f>MIN(F16,8)</f>
        <v/>
      </c>
      <c r="H16" s="7">
        <f>MAX(F16-8,0)</f>
        <v/>
      </c>
      <c r="I16" s="5" t="n"/>
    </row>
    <row r="17">
      <c r="A17" s="8" t="n"/>
      <c r="B17" s="9" t="n"/>
      <c r="C17" s="10" t="n"/>
      <c r="D17" s="10" t="n"/>
      <c r="E17" s="9" t="n"/>
      <c r="F17" s="11">
        <f>IF(AND(C17&lt;&gt;"",D17&lt;&gt;""),(D17-C17)*24-E17/60,0)</f>
        <v/>
      </c>
      <c r="G17" s="11">
        <f>MIN(F17,8)</f>
        <v/>
      </c>
      <c r="H17" s="11">
        <f>MAX(F17-8,0)</f>
        <v/>
      </c>
      <c r="I17" s="9" t="n"/>
    </row>
    <row r="18">
      <c r="A18" s="4" t="n"/>
      <c r="B18" s="5" t="n"/>
      <c r="C18" s="6" t="n"/>
      <c r="D18" s="6" t="n"/>
      <c r="E18" s="5" t="n"/>
      <c r="F18" s="7">
        <f>IF(AND(C18&lt;&gt;"",D18&lt;&gt;""),(D18-C18)*24-E18/60,0)</f>
        <v/>
      </c>
      <c r="G18" s="7">
        <f>MIN(F18,8)</f>
        <v/>
      </c>
      <c r="H18" s="7">
        <f>MAX(F18-8,0)</f>
        <v/>
      </c>
      <c r="I18" s="5" t="n"/>
    </row>
    <row r="19">
      <c r="A19" s="8" t="n"/>
      <c r="B19" s="9" t="n"/>
      <c r="C19" s="10" t="n"/>
      <c r="D19" s="10" t="n"/>
      <c r="E19" s="9" t="n"/>
      <c r="F19" s="11">
        <f>IF(AND(C19&lt;&gt;"",D19&lt;&gt;""),(D19-C19)*24-E19/60,0)</f>
        <v/>
      </c>
      <c r="G19" s="11">
        <f>MIN(F19,8)</f>
        <v/>
      </c>
      <c r="H19" s="11">
        <f>MAX(F19-8,0)</f>
        <v/>
      </c>
      <c r="I19" s="9" t="n"/>
    </row>
    <row r="20">
      <c r="A20" s="4" t="n"/>
      <c r="B20" s="5" t="n"/>
      <c r="C20" s="6" t="n"/>
      <c r="D20" s="6" t="n"/>
      <c r="E20" s="5" t="n"/>
      <c r="F20" s="7">
        <f>IF(AND(C20&lt;&gt;"",D20&lt;&gt;""),(D20-C20)*24-E20/60,0)</f>
        <v/>
      </c>
      <c r="G20" s="7">
        <f>MIN(F20,8)</f>
        <v/>
      </c>
      <c r="H20" s="7">
        <f>MAX(F20-8,0)</f>
        <v/>
      </c>
      <c r="I20" s="5" t="n"/>
    </row>
    <row r="21">
      <c r="A21" s="8" t="n"/>
      <c r="B21" s="9" t="n"/>
      <c r="C21" s="10" t="n"/>
      <c r="D21" s="10" t="n"/>
      <c r="E21" s="9" t="n"/>
      <c r="F21" s="11">
        <f>IF(AND(C21&lt;&gt;"",D21&lt;&gt;""),(D21-C21)*24-E21/60,0)</f>
        <v/>
      </c>
      <c r="G21" s="11">
        <f>MIN(F21,8)</f>
        <v/>
      </c>
      <c r="H21" s="11">
        <f>MAX(F21-8,0)</f>
        <v/>
      </c>
      <c r="I21" s="9" t="n"/>
    </row>
    <row r="22">
      <c r="A22" s="4" t="n"/>
      <c r="B22" s="5" t="n"/>
      <c r="C22" s="6" t="n"/>
      <c r="D22" s="6" t="n"/>
      <c r="E22" s="5" t="n"/>
      <c r="F22" s="7">
        <f>IF(AND(C22&lt;&gt;"",D22&lt;&gt;""),(D22-C22)*24-E22/60,0)</f>
        <v/>
      </c>
      <c r="G22" s="7">
        <f>MIN(F22,8)</f>
        <v/>
      </c>
      <c r="H22" s="7">
        <f>MAX(F22-8,0)</f>
        <v/>
      </c>
      <c r="I22" s="5" t="n"/>
    </row>
    <row r="23">
      <c r="A23" s="8" t="n"/>
      <c r="B23" s="9" t="n"/>
      <c r="C23" s="10" t="n"/>
      <c r="D23" s="10" t="n"/>
      <c r="E23" s="9" t="n"/>
      <c r="F23" s="11">
        <f>IF(AND(C23&lt;&gt;"",D23&lt;&gt;""),(D23-C23)*24-E23/60,0)</f>
        <v/>
      </c>
      <c r="G23" s="11">
        <f>MIN(F23,8)</f>
        <v/>
      </c>
      <c r="H23" s="11">
        <f>MAX(F23-8,0)</f>
        <v/>
      </c>
      <c r="I23" s="9" t="n"/>
    </row>
    <row r="24">
      <c r="A24" s="4" t="n"/>
      <c r="B24" s="5" t="n"/>
      <c r="C24" s="6" t="n"/>
      <c r="D24" s="6" t="n"/>
      <c r="E24" s="5" t="n"/>
      <c r="F24" s="7">
        <f>IF(AND(C24&lt;&gt;"",D24&lt;&gt;""),(D24-C24)*24-E24/60,0)</f>
        <v/>
      </c>
      <c r="G24" s="7">
        <f>MIN(F24,8)</f>
        <v/>
      </c>
      <c r="H24" s="7">
        <f>MAX(F24-8,0)</f>
        <v/>
      </c>
      <c r="I24" s="5" t="n"/>
    </row>
    <row r="25">
      <c r="A25" s="8" t="n"/>
      <c r="B25" s="9" t="n"/>
      <c r="C25" s="10" t="n"/>
      <c r="D25" s="10" t="n"/>
      <c r="E25" s="9" t="n"/>
      <c r="F25" s="11">
        <f>IF(AND(C25&lt;&gt;"",D25&lt;&gt;""),(D25-C25)*24-E25/60,0)</f>
        <v/>
      </c>
      <c r="G25" s="11">
        <f>MIN(F25,8)</f>
        <v/>
      </c>
      <c r="H25" s="11">
        <f>MAX(F25-8,0)</f>
        <v/>
      </c>
      <c r="I25" s="9" t="n"/>
    </row>
    <row r="26">
      <c r="A26" s="4" t="n"/>
      <c r="B26" s="5" t="n"/>
      <c r="C26" s="6" t="n"/>
      <c r="D26" s="6" t="n"/>
      <c r="E26" s="5" t="n"/>
      <c r="F26" s="7">
        <f>IF(AND(C26&lt;&gt;"",D26&lt;&gt;""),(D26-C26)*24-E26/60,0)</f>
        <v/>
      </c>
      <c r="G26" s="7">
        <f>MIN(F26,8)</f>
        <v/>
      </c>
      <c r="H26" s="7">
        <f>MAX(F26-8,0)</f>
        <v/>
      </c>
      <c r="I26" s="5" t="n"/>
    </row>
    <row r="27">
      <c r="A27" s="8" t="n"/>
      <c r="B27" s="9" t="n"/>
      <c r="C27" s="10" t="n"/>
      <c r="D27" s="10" t="n"/>
      <c r="E27" s="9" t="n"/>
      <c r="F27" s="11">
        <f>IF(AND(C27&lt;&gt;"",D27&lt;&gt;""),(D27-C27)*24-E27/60,0)</f>
        <v/>
      </c>
      <c r="G27" s="11">
        <f>MIN(F27,8)</f>
        <v/>
      </c>
      <c r="H27" s="11">
        <f>MAX(F27-8,0)</f>
        <v/>
      </c>
      <c r="I27" s="9" t="n"/>
    </row>
    <row r="28">
      <c r="A28" s="4" t="n"/>
      <c r="B28" s="5" t="n"/>
      <c r="C28" s="6" t="n"/>
      <c r="D28" s="6" t="n"/>
      <c r="E28" s="5" t="n"/>
      <c r="F28" s="7">
        <f>IF(AND(C28&lt;&gt;"",D28&lt;&gt;""),(D28-C28)*24-E28/60,0)</f>
        <v/>
      </c>
      <c r="G28" s="7">
        <f>MIN(F28,8)</f>
        <v/>
      </c>
      <c r="H28" s="7">
        <f>MAX(F28-8,0)</f>
        <v/>
      </c>
      <c r="I28" s="5" t="n"/>
    </row>
    <row r="29">
      <c r="A29" s="8" t="n"/>
      <c r="B29" s="9" t="n"/>
      <c r="C29" s="10" t="n"/>
      <c r="D29" s="10" t="n"/>
      <c r="E29" s="9" t="n"/>
      <c r="F29" s="11">
        <f>IF(AND(C29&lt;&gt;"",D29&lt;&gt;""),(D29-C29)*24-E29/60,0)</f>
        <v/>
      </c>
      <c r="G29" s="11">
        <f>MIN(F29,8)</f>
        <v/>
      </c>
      <c r="H29" s="11">
        <f>MAX(F29-8,0)</f>
        <v/>
      </c>
      <c r="I29" s="9" t="n"/>
    </row>
    <row r="30">
      <c r="A30" s="4" t="n"/>
      <c r="B30" s="5" t="n"/>
      <c r="C30" s="6" t="n"/>
      <c r="D30" s="6" t="n"/>
      <c r="E30" s="5" t="n"/>
      <c r="F30" s="7">
        <f>IF(AND(C30&lt;&gt;"",D30&lt;&gt;""),(D30-C30)*24-E30/60,0)</f>
        <v/>
      </c>
      <c r="G30" s="7">
        <f>MIN(F30,8)</f>
        <v/>
      </c>
      <c r="H30" s="7">
        <f>MAX(F30-8,0)</f>
        <v/>
      </c>
      <c r="I30" s="5" t="n"/>
    </row>
    <row r="31">
      <c r="A31" s="8" t="n"/>
      <c r="B31" s="9" t="n"/>
      <c r="C31" s="10" t="n"/>
      <c r="D31" s="10" t="n"/>
      <c r="E31" s="9" t="n"/>
      <c r="F31" s="11">
        <f>IF(AND(C31&lt;&gt;"",D31&lt;&gt;""),(D31-C31)*24-E31/60,0)</f>
        <v/>
      </c>
      <c r="G31" s="11">
        <f>MIN(F31,8)</f>
        <v/>
      </c>
      <c r="H31" s="11">
        <f>MAX(F31-8,0)</f>
        <v/>
      </c>
      <c r="I31" s="9" t="n"/>
    </row>
    <row r="32">
      <c r="A32" s="4" t="n"/>
      <c r="B32" s="5" t="n"/>
      <c r="C32" s="6" t="n"/>
      <c r="D32" s="6" t="n"/>
      <c r="E32" s="5" t="n"/>
      <c r="F32" s="7">
        <f>IF(AND(C32&lt;&gt;"",D32&lt;&gt;""),(D32-C32)*24-E32/60,0)</f>
        <v/>
      </c>
      <c r="G32" s="7">
        <f>MIN(F32,8)</f>
        <v/>
      </c>
      <c r="H32" s="7">
        <f>MAX(F32-8,0)</f>
        <v/>
      </c>
      <c r="I32" s="5" t="n"/>
    </row>
    <row r="33">
      <c r="A33" s="8" t="n"/>
      <c r="B33" s="9" t="n"/>
      <c r="C33" s="10" t="n"/>
      <c r="D33" s="10" t="n"/>
      <c r="E33" s="9" t="n"/>
      <c r="F33" s="11">
        <f>IF(AND(C33&lt;&gt;"",D33&lt;&gt;""),(D33-C33)*24-E33/60,0)</f>
        <v/>
      </c>
      <c r="G33" s="11">
        <f>MIN(F33,8)</f>
        <v/>
      </c>
      <c r="H33" s="11">
        <f>MAX(F33-8,0)</f>
        <v/>
      </c>
      <c r="I33" s="9" t="n"/>
    </row>
    <row r="34">
      <c r="A34" s="4" t="n"/>
      <c r="B34" s="5" t="n"/>
      <c r="C34" s="6" t="n"/>
      <c r="D34" s="6" t="n"/>
      <c r="E34" s="5" t="n"/>
      <c r="F34" s="7">
        <f>IF(AND(C34&lt;&gt;"",D34&lt;&gt;""),(D34-C34)*24-E34/60,0)</f>
        <v/>
      </c>
      <c r="G34" s="7">
        <f>MIN(F34,8)</f>
        <v/>
      </c>
      <c r="H34" s="7">
        <f>MAX(F34-8,0)</f>
        <v/>
      </c>
      <c r="I34" s="5" t="n"/>
    </row>
    <row r="35">
      <c r="A35" s="8" t="n"/>
      <c r="B35" s="9" t="n"/>
      <c r="C35" s="10" t="n"/>
      <c r="D35" s="10" t="n"/>
      <c r="E35" s="9" t="n"/>
      <c r="F35" s="11">
        <f>IF(AND(C35&lt;&gt;"",D35&lt;&gt;""),(D35-C35)*24-E35/60,0)</f>
        <v/>
      </c>
      <c r="G35" s="11">
        <f>MIN(F35,8)</f>
        <v/>
      </c>
      <c r="H35" s="11">
        <f>MAX(F35-8,0)</f>
        <v/>
      </c>
      <c r="I35" s="9" t="n"/>
    </row>
    <row r="36">
      <c r="A36" s="4" t="n"/>
      <c r="B36" s="5" t="n"/>
      <c r="C36" s="6" t="n"/>
      <c r="D36" s="6" t="n"/>
      <c r="E36" s="5" t="n"/>
      <c r="F36" s="7">
        <f>IF(AND(C36&lt;&gt;"",D36&lt;&gt;""),(D36-C36)*24-E36/60,0)</f>
        <v/>
      </c>
      <c r="G36" s="7">
        <f>MIN(F36,8)</f>
        <v/>
      </c>
      <c r="H36" s="7">
        <f>MAX(F36-8,0)</f>
        <v/>
      </c>
      <c r="I36" s="5" t="n"/>
    </row>
    <row r="37">
      <c r="A37" s="8" t="n"/>
      <c r="B37" s="9" t="n"/>
      <c r="C37" s="10" t="n"/>
      <c r="D37" s="10" t="n"/>
      <c r="E37" s="9" t="n"/>
      <c r="F37" s="11">
        <f>IF(AND(C37&lt;&gt;"",D37&lt;&gt;""),(D37-C37)*24-E37/60,0)</f>
        <v/>
      </c>
      <c r="G37" s="11">
        <f>MIN(F37,8)</f>
        <v/>
      </c>
      <c r="H37" s="11">
        <f>MAX(F37-8,0)</f>
        <v/>
      </c>
      <c r="I37" s="9" t="n"/>
    </row>
    <row r="38">
      <c r="A38" s="4" t="n"/>
      <c r="B38" s="5" t="n"/>
      <c r="C38" s="6" t="n"/>
      <c r="D38" s="6" t="n"/>
      <c r="E38" s="5" t="n"/>
      <c r="F38" s="7">
        <f>IF(AND(C38&lt;&gt;"",D38&lt;&gt;""),(D38-C38)*24-E38/60,0)</f>
        <v/>
      </c>
      <c r="G38" s="7">
        <f>MIN(F38,8)</f>
        <v/>
      </c>
      <c r="H38" s="7">
        <f>MAX(F38-8,0)</f>
        <v/>
      </c>
      <c r="I38" s="5" t="n"/>
    </row>
    <row r="39">
      <c r="A39" s="8" t="n"/>
      <c r="B39" s="9" t="n"/>
      <c r="C39" s="10" t="n"/>
      <c r="D39" s="10" t="n"/>
      <c r="E39" s="9" t="n"/>
      <c r="F39" s="11">
        <f>IF(AND(C39&lt;&gt;"",D39&lt;&gt;""),(D39-C39)*24-E39/60,0)</f>
        <v/>
      </c>
      <c r="G39" s="11">
        <f>MIN(F39,8)</f>
        <v/>
      </c>
      <c r="H39" s="11">
        <f>MAX(F39-8,0)</f>
        <v/>
      </c>
      <c r="I39" s="9" t="n"/>
    </row>
    <row r="40">
      <c r="A40" s="4" t="n"/>
      <c r="B40" s="5" t="n"/>
      <c r="C40" s="6" t="n"/>
      <c r="D40" s="6" t="n"/>
      <c r="E40" s="5" t="n"/>
      <c r="F40" s="7">
        <f>IF(AND(C40&lt;&gt;"",D40&lt;&gt;""),(D40-C40)*24-E40/60,0)</f>
        <v/>
      </c>
      <c r="G40" s="7">
        <f>MIN(F40,8)</f>
        <v/>
      </c>
      <c r="H40" s="7">
        <f>MAX(F40-8,0)</f>
        <v/>
      </c>
      <c r="I40" s="5" t="n"/>
    </row>
    <row r="41">
      <c r="A41" s="8" t="n"/>
      <c r="B41" s="9" t="n"/>
      <c r="C41" s="10" t="n"/>
      <c r="D41" s="10" t="n"/>
      <c r="E41" s="9" t="n"/>
      <c r="F41" s="11">
        <f>IF(AND(C41&lt;&gt;"",D41&lt;&gt;""),(D41-C41)*24-E41/60,0)</f>
        <v/>
      </c>
      <c r="G41" s="11">
        <f>MIN(F41,8)</f>
        <v/>
      </c>
      <c r="H41" s="11">
        <f>MAX(F41-8,0)</f>
        <v/>
      </c>
      <c r="I41" s="9" t="n"/>
    </row>
    <row r="42">
      <c r="A42" s="4" t="n"/>
      <c r="B42" s="5" t="n"/>
      <c r="C42" s="6" t="n"/>
      <c r="D42" s="6" t="n"/>
      <c r="E42" s="5" t="n"/>
      <c r="F42" s="7">
        <f>IF(AND(C42&lt;&gt;"",D42&lt;&gt;""),(D42-C42)*24-E42/60,0)</f>
        <v/>
      </c>
      <c r="G42" s="7">
        <f>MIN(F42,8)</f>
        <v/>
      </c>
      <c r="H42" s="7">
        <f>MAX(F42-8,0)</f>
        <v/>
      </c>
      <c r="I42" s="5" t="n"/>
    </row>
    <row r="43">
      <c r="A43" s="8" t="n"/>
      <c r="B43" s="9" t="n"/>
      <c r="C43" s="10" t="n"/>
      <c r="D43" s="10" t="n"/>
      <c r="E43" s="9" t="n"/>
      <c r="F43" s="11">
        <f>IF(AND(C43&lt;&gt;"",D43&lt;&gt;""),(D43-C43)*24-E43/60,0)</f>
        <v/>
      </c>
      <c r="G43" s="11">
        <f>MIN(F43,8)</f>
        <v/>
      </c>
      <c r="H43" s="11">
        <f>MAX(F43-8,0)</f>
        <v/>
      </c>
      <c r="I43" s="9" t="n"/>
    </row>
    <row r="44">
      <c r="A44" s="4" t="n"/>
      <c r="B44" s="5" t="n"/>
      <c r="C44" s="6" t="n"/>
      <c r="D44" s="6" t="n"/>
      <c r="E44" s="5" t="n"/>
      <c r="F44" s="7">
        <f>IF(AND(C44&lt;&gt;"",D44&lt;&gt;""),(D44-C44)*24-E44/60,0)</f>
        <v/>
      </c>
      <c r="G44" s="7">
        <f>MIN(F44,8)</f>
        <v/>
      </c>
      <c r="H44" s="7">
        <f>MAX(F44-8,0)</f>
        <v/>
      </c>
      <c r="I44" s="5" t="n"/>
    </row>
    <row r="45">
      <c r="A45" s="8" t="n"/>
      <c r="B45" s="9" t="n"/>
      <c r="C45" s="10" t="n"/>
      <c r="D45" s="10" t="n"/>
      <c r="E45" s="9" t="n"/>
      <c r="F45" s="11">
        <f>IF(AND(C45&lt;&gt;"",D45&lt;&gt;""),(D45-C45)*24-E45/60,0)</f>
        <v/>
      </c>
      <c r="G45" s="11">
        <f>MIN(F45,8)</f>
        <v/>
      </c>
      <c r="H45" s="11">
        <f>MAX(F45-8,0)</f>
        <v/>
      </c>
      <c r="I45" s="9" t="n"/>
    </row>
    <row r="46">
      <c r="A46" s="4" t="n"/>
      <c r="B46" s="5" t="n"/>
      <c r="C46" s="6" t="n"/>
      <c r="D46" s="6" t="n"/>
      <c r="E46" s="5" t="n"/>
      <c r="F46" s="7">
        <f>IF(AND(C46&lt;&gt;"",D46&lt;&gt;""),(D46-C46)*24-E46/60,0)</f>
        <v/>
      </c>
      <c r="G46" s="7">
        <f>MIN(F46,8)</f>
        <v/>
      </c>
      <c r="H46" s="7">
        <f>MAX(F46-8,0)</f>
        <v/>
      </c>
      <c r="I46" s="5" t="n"/>
    </row>
    <row r="47">
      <c r="A47" s="8" t="n"/>
      <c r="B47" s="9" t="n"/>
      <c r="C47" s="10" t="n"/>
      <c r="D47" s="10" t="n"/>
      <c r="E47" s="9" t="n"/>
      <c r="F47" s="11">
        <f>IF(AND(C47&lt;&gt;"",D47&lt;&gt;""),(D47-C47)*24-E47/60,0)</f>
        <v/>
      </c>
      <c r="G47" s="11">
        <f>MIN(F47,8)</f>
        <v/>
      </c>
      <c r="H47" s="11">
        <f>MAX(F47-8,0)</f>
        <v/>
      </c>
      <c r="I47" s="9" t="n"/>
    </row>
    <row r="48">
      <c r="A48" s="4" t="n"/>
      <c r="B48" s="5" t="n"/>
      <c r="C48" s="6" t="n"/>
      <c r="D48" s="6" t="n"/>
      <c r="E48" s="5" t="n"/>
      <c r="F48" s="7">
        <f>IF(AND(C48&lt;&gt;"",D48&lt;&gt;""),(D48-C48)*24-E48/60,0)</f>
        <v/>
      </c>
      <c r="G48" s="7">
        <f>MIN(F48,8)</f>
        <v/>
      </c>
      <c r="H48" s="7">
        <f>MAX(F48-8,0)</f>
        <v/>
      </c>
      <c r="I48" s="5" t="n"/>
    </row>
    <row r="49">
      <c r="A49" s="8" t="n"/>
      <c r="B49" s="9" t="n"/>
      <c r="C49" s="10" t="n"/>
      <c r="D49" s="10" t="n"/>
      <c r="E49" s="9" t="n"/>
      <c r="F49" s="11">
        <f>IF(AND(C49&lt;&gt;"",D49&lt;&gt;""),(D49-C49)*24-E49/60,0)</f>
        <v/>
      </c>
      <c r="G49" s="11">
        <f>MIN(F49,8)</f>
        <v/>
      </c>
      <c r="H49" s="11">
        <f>MAX(F49-8,0)</f>
        <v/>
      </c>
      <c r="I49" s="9" t="n"/>
    </row>
    <row r="50">
      <c r="A50" s="4" t="n"/>
      <c r="B50" s="5" t="n"/>
      <c r="C50" s="6" t="n"/>
      <c r="D50" s="6" t="n"/>
      <c r="E50" s="5" t="n"/>
      <c r="F50" s="7">
        <f>IF(AND(C50&lt;&gt;"",D50&lt;&gt;""),(D50-C50)*24-E50/60,0)</f>
        <v/>
      </c>
      <c r="G50" s="7">
        <f>MIN(F50,8)</f>
        <v/>
      </c>
      <c r="H50" s="7">
        <f>MAX(F50-8,0)</f>
        <v/>
      </c>
      <c r="I50" s="5" t="n"/>
    </row>
    <row r="51">
      <c r="A51" s="8" t="n"/>
      <c r="B51" s="9" t="n"/>
      <c r="C51" s="10" t="n"/>
      <c r="D51" s="10" t="n"/>
      <c r="E51" s="9" t="n"/>
      <c r="F51" s="11">
        <f>IF(AND(C51&lt;&gt;"",D51&lt;&gt;""),(D51-C51)*24-E51/60,0)</f>
        <v/>
      </c>
      <c r="G51" s="11">
        <f>MIN(F51,8)</f>
        <v/>
      </c>
      <c r="H51" s="11">
        <f>MAX(F51-8,0)</f>
        <v/>
      </c>
      <c r="I51" s="9" t="n"/>
    </row>
    <row r="52">
      <c r="A52" s="4" t="n"/>
      <c r="B52" s="5" t="n"/>
      <c r="C52" s="6" t="n"/>
      <c r="D52" s="6" t="n"/>
      <c r="E52" s="5" t="n"/>
      <c r="F52" s="7">
        <f>IF(AND(C52&lt;&gt;"",D52&lt;&gt;""),(D52-C52)*24-E52/60,0)</f>
        <v/>
      </c>
      <c r="G52" s="7">
        <f>MIN(F52,8)</f>
        <v/>
      </c>
      <c r="H52" s="7">
        <f>MAX(F52-8,0)</f>
        <v/>
      </c>
      <c r="I52" s="5" t="n"/>
    </row>
    <row r="53">
      <c r="A53" s="8" t="n"/>
      <c r="B53" s="9" t="n"/>
      <c r="C53" s="10" t="n"/>
      <c r="D53" s="10" t="n"/>
      <c r="E53" s="9" t="n"/>
      <c r="F53" s="11">
        <f>IF(AND(C53&lt;&gt;"",D53&lt;&gt;""),(D53-C53)*24-E53/60,0)</f>
        <v/>
      </c>
      <c r="G53" s="11">
        <f>MIN(F53,8)</f>
        <v/>
      </c>
      <c r="H53" s="11">
        <f>MAX(F53-8,0)</f>
        <v/>
      </c>
      <c r="I53" s="9" t="n"/>
    </row>
    <row r="54">
      <c r="A54" s="4" t="n"/>
      <c r="B54" s="5" t="n"/>
      <c r="C54" s="6" t="n"/>
      <c r="D54" s="6" t="n"/>
      <c r="E54" s="5" t="n"/>
      <c r="F54" s="7">
        <f>IF(AND(C54&lt;&gt;"",D54&lt;&gt;""),(D54-C54)*24-E54/60,0)</f>
        <v/>
      </c>
      <c r="G54" s="7">
        <f>MIN(F54,8)</f>
        <v/>
      </c>
      <c r="H54" s="7">
        <f>MAX(F54-8,0)</f>
        <v/>
      </c>
      <c r="I54" s="5" t="n"/>
    </row>
    <row r="55">
      <c r="A55" s="8" t="n"/>
      <c r="B55" s="9" t="n"/>
      <c r="C55" s="10" t="n"/>
      <c r="D55" s="10" t="n"/>
      <c r="E55" s="9" t="n"/>
      <c r="F55" s="11">
        <f>IF(AND(C55&lt;&gt;"",D55&lt;&gt;""),(D55-C55)*24-E55/60,0)</f>
        <v/>
      </c>
      <c r="G55" s="11">
        <f>MIN(F55,8)</f>
        <v/>
      </c>
      <c r="H55" s="11">
        <f>MAX(F55-8,0)</f>
        <v/>
      </c>
      <c r="I55" s="9" t="n"/>
    </row>
    <row r="56">
      <c r="A56" s="4" t="n"/>
      <c r="B56" s="5" t="n"/>
      <c r="C56" s="6" t="n"/>
      <c r="D56" s="6" t="n"/>
      <c r="E56" s="5" t="n"/>
      <c r="F56" s="7">
        <f>IF(AND(C56&lt;&gt;"",D56&lt;&gt;""),(D56-C56)*24-E56/60,0)</f>
        <v/>
      </c>
      <c r="G56" s="7">
        <f>MIN(F56,8)</f>
        <v/>
      </c>
      <c r="H56" s="7">
        <f>MAX(F56-8,0)</f>
        <v/>
      </c>
      <c r="I56" s="5" t="n"/>
    </row>
    <row r="57">
      <c r="A57" s="8" t="n"/>
      <c r="B57" s="9" t="n"/>
      <c r="C57" s="10" t="n"/>
      <c r="D57" s="10" t="n"/>
      <c r="E57" s="9" t="n"/>
      <c r="F57" s="11">
        <f>IF(AND(C57&lt;&gt;"",D57&lt;&gt;""),(D57-C57)*24-E57/60,0)</f>
        <v/>
      </c>
      <c r="G57" s="11">
        <f>MIN(F57,8)</f>
        <v/>
      </c>
      <c r="H57" s="11">
        <f>MAX(F57-8,0)</f>
        <v/>
      </c>
      <c r="I57" s="9" t="n"/>
    </row>
    <row r="58">
      <c r="A58" s="4" t="n"/>
      <c r="B58" s="5" t="n"/>
      <c r="C58" s="6" t="n"/>
      <c r="D58" s="6" t="n"/>
      <c r="E58" s="5" t="n"/>
      <c r="F58" s="7">
        <f>IF(AND(C58&lt;&gt;"",D58&lt;&gt;""),(D58-C58)*24-E58/60,0)</f>
        <v/>
      </c>
      <c r="G58" s="7">
        <f>MIN(F58,8)</f>
        <v/>
      </c>
      <c r="H58" s="7">
        <f>MAX(F58-8,0)</f>
        <v/>
      </c>
      <c r="I58" s="5" t="n"/>
    </row>
    <row r="59">
      <c r="A59" s="8" t="n"/>
      <c r="B59" s="9" t="n"/>
      <c r="C59" s="10" t="n"/>
      <c r="D59" s="10" t="n"/>
      <c r="E59" s="9" t="n"/>
      <c r="F59" s="11">
        <f>IF(AND(C59&lt;&gt;"",D59&lt;&gt;""),(D59-C59)*24-E59/60,0)</f>
        <v/>
      </c>
      <c r="G59" s="11">
        <f>MIN(F59,8)</f>
        <v/>
      </c>
      <c r="H59" s="11">
        <f>MAX(F59-8,0)</f>
        <v/>
      </c>
      <c r="I59" s="9" t="n"/>
    </row>
    <row r="60">
      <c r="A60" s="4" t="n"/>
      <c r="B60" s="5" t="n"/>
      <c r="C60" s="6" t="n"/>
      <c r="D60" s="6" t="n"/>
      <c r="E60" s="5" t="n"/>
      <c r="F60" s="7">
        <f>IF(AND(C60&lt;&gt;"",D60&lt;&gt;""),(D60-C60)*24-E60/60,0)</f>
        <v/>
      </c>
      <c r="G60" s="7">
        <f>MIN(F60,8)</f>
        <v/>
      </c>
      <c r="H60" s="7">
        <f>MAX(F60-8,0)</f>
        <v/>
      </c>
      <c r="I60" s="5" t="n"/>
    </row>
    <row r="61">
      <c r="A61" s="8" t="n"/>
      <c r="B61" s="9" t="n"/>
      <c r="C61" s="10" t="n"/>
      <c r="D61" s="10" t="n"/>
      <c r="E61" s="9" t="n"/>
      <c r="F61" s="11">
        <f>IF(AND(C61&lt;&gt;"",D61&lt;&gt;""),(D61-C61)*24-E61/60,0)</f>
        <v/>
      </c>
      <c r="G61" s="11">
        <f>MIN(F61,8)</f>
        <v/>
      </c>
      <c r="H61" s="11">
        <f>MAX(F61-8,0)</f>
        <v/>
      </c>
      <c r="I61" s="9" t="n"/>
    </row>
    <row r="62">
      <c r="A62" s="4" t="n"/>
      <c r="B62" s="5" t="n"/>
      <c r="C62" s="6" t="n"/>
      <c r="D62" s="6" t="n"/>
      <c r="E62" s="5" t="n"/>
      <c r="F62" s="7">
        <f>IF(AND(C62&lt;&gt;"",D62&lt;&gt;""),(D62-C62)*24-E62/60,0)</f>
        <v/>
      </c>
      <c r="G62" s="7">
        <f>MIN(F62,8)</f>
        <v/>
      </c>
      <c r="H62" s="7">
        <f>MAX(F62-8,0)</f>
        <v/>
      </c>
      <c r="I62" s="5" t="n"/>
    </row>
    <row r="63">
      <c r="A63" s="8" t="n"/>
      <c r="B63" s="9" t="n"/>
      <c r="C63" s="10" t="n"/>
      <c r="D63" s="10" t="n"/>
      <c r="E63" s="9" t="n"/>
      <c r="F63" s="11">
        <f>IF(AND(C63&lt;&gt;"",D63&lt;&gt;""),(D63-C63)*24-E63/60,0)</f>
        <v/>
      </c>
      <c r="G63" s="11">
        <f>MIN(F63,8)</f>
        <v/>
      </c>
      <c r="H63" s="11">
        <f>MAX(F63-8,0)</f>
        <v/>
      </c>
      <c r="I63" s="9" t="n"/>
    </row>
    <row r="64">
      <c r="A64" s="4" t="n"/>
      <c r="B64" s="5" t="n"/>
      <c r="C64" s="6" t="n"/>
      <c r="D64" s="6" t="n"/>
      <c r="E64" s="5" t="n"/>
      <c r="F64" s="7">
        <f>IF(AND(C64&lt;&gt;"",D64&lt;&gt;""),(D64-C64)*24-E64/60,0)</f>
        <v/>
      </c>
      <c r="G64" s="7">
        <f>MIN(F64,8)</f>
        <v/>
      </c>
      <c r="H64" s="7">
        <f>MAX(F64-8,0)</f>
        <v/>
      </c>
      <c r="I64" s="5" t="n"/>
    </row>
    <row r="65">
      <c r="B65" s="12" t="inlineStr">
        <is>
          <t>Összesen</t>
        </is>
      </c>
      <c r="F65" s="13">
        <f>SUM(F4:F64)</f>
        <v/>
      </c>
      <c r="G65" s="13">
        <f>SUM(G4:G64)</f>
        <v/>
      </c>
      <c r="H65" s="13">
        <f>SUM(H4:H64)</f>
        <v/>
      </c>
    </row>
  </sheetData>
  <mergeCells count="2">
    <mergeCell ref="A1:I1"/>
    <mergeCell ref="A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8" customWidth="1" min="4" max="4"/>
  </cols>
  <sheetData>
    <row r="1" ht="30" customHeight="1">
      <c r="A1" s="1" t="inlineStr">
        <is>
          <t>Havi összesítő – munkavállalónként</t>
        </is>
      </c>
    </row>
    <row r="3" ht="34" customHeight="1">
      <c r="A3" s="3" t="inlineStr">
        <is>
          <t>Munkavállaló</t>
        </is>
      </c>
      <c r="B3" s="3" t="inlineStr">
        <is>
          <t>Ledolgozott óra</t>
        </is>
      </c>
      <c r="C3" s="3" t="inlineStr">
        <is>
          <t>Törzsidő</t>
        </is>
      </c>
      <c r="D3" s="3" t="inlineStr">
        <is>
          <t>Túlóra</t>
        </is>
      </c>
    </row>
    <row r="4">
      <c r="A4" s="5" t="inlineStr">
        <is>
          <t>Kovács Anna</t>
        </is>
      </c>
      <c r="B4" s="7">
        <f>SUMIF('Munkaidő napló'!$B$4:$B$64,A4,'Munkaidő napló'!$F$4:$F$64)</f>
        <v/>
      </c>
      <c r="C4" s="7">
        <f>SUMIF('Munkaidő napló'!$B$4:$B$64,A4,'Munkaidő napló'!$G$4:$G$64)</f>
        <v/>
      </c>
      <c r="D4" s="7">
        <f>SUMIF('Munkaidő napló'!$B$4:$B$64,A4,'Munkaidő napló'!$H$4:$H$64)</f>
        <v/>
      </c>
    </row>
    <row r="5">
      <c r="A5" s="5" t="inlineStr">
        <is>
          <t>Nagy Péter</t>
        </is>
      </c>
      <c r="B5" s="7">
        <f>SUMIF('Munkaidő napló'!$B$4:$B$64,A5,'Munkaidő napló'!$F$4:$F$64)</f>
        <v/>
      </c>
      <c r="C5" s="7">
        <f>SUMIF('Munkaidő napló'!$B$4:$B$64,A5,'Munkaidő napló'!$G$4:$G$64)</f>
        <v/>
      </c>
      <c r="D5" s="7">
        <f>SUMIF('Munkaidő napló'!$B$4:$B$64,A5,'Munkaidő napló'!$H$4:$H$64)</f>
        <v/>
      </c>
    </row>
    <row r="6">
      <c r="A6" s="5" t="inlineStr">
        <is>
          <t>Szabó Júlia</t>
        </is>
      </c>
      <c r="B6" s="7">
        <f>SUMIF('Munkaidő napló'!$B$4:$B$64,A6,'Munkaidő napló'!$F$4:$F$64)</f>
        <v/>
      </c>
      <c r="C6" s="7">
        <f>SUMIF('Munkaidő napló'!$B$4:$B$64,A6,'Munkaidő napló'!$G$4:$G$64)</f>
        <v/>
      </c>
      <c r="D6" s="7">
        <f>SUMIF('Munkaidő napló'!$B$4:$B$64,A6,'Munkaidő napló'!$H$4:$H$64)</f>
        <v/>
      </c>
    </row>
    <row r="7">
      <c r="A7" s="12" t="inlineStr">
        <is>
          <t>Mindösszesen</t>
        </is>
      </c>
      <c r="B7" s="13">
        <f>SUM(B4:B6)</f>
        <v/>
      </c>
      <c r="C7" s="13">
        <f>SUM(C4:C6)</f>
        <v/>
      </c>
      <c r="D7" s="13">
        <f>SUM(D4:D6)</f>
        <v/>
      </c>
    </row>
    <row r="9" ht="18" customHeight="1">
      <c r="A9" s="2" t="inlineStr">
        <is>
          <t>Új munkavállalónál írd be a nevet pontosan úgy, ahogy a naplóban szerepel.</t>
        </is>
      </c>
    </row>
  </sheetData>
  <mergeCells count="2">
    <mergeCell ref="A1:D1"/>
    <mergeCell ref="A9:D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1" ht="30" customHeight="1">
      <c r="A1" s="14" t="inlineStr">
        <is>
          <t>Útmutató a sablon használatához</t>
        </is>
      </c>
    </row>
    <row r="3">
      <c r="B3" s="15" t="inlineStr">
        <is>
          <t>Mire jó ez a sablon?</t>
        </is>
      </c>
    </row>
    <row r="4">
      <c r="B4" s="16" t="inlineStr">
        <is>
          <t>Napi munkaidő, szünet, ledolgozott óra és túlóra rögzítésére kis csapatoknak.</t>
        </is>
      </c>
    </row>
    <row r="5">
      <c r="B5" s="15" t="inlineStr">
        <is>
          <t>Hogyan használd?</t>
        </is>
      </c>
    </row>
    <row r="6">
      <c r="B6" s="16" t="inlineStr">
        <is>
          <t>•  A „Munkaidő napló” lapon töltsd ki a Dátum, Munkavállaló, Kezdés, Befejezés és Szünet oszlopokat.</t>
        </is>
      </c>
    </row>
    <row r="7">
      <c r="B7" s="16" t="inlineStr">
        <is>
          <t>•  A Ledolgozott óra, Törzsidő és Túlóra oszlopok automatikusan számolnak – ezeket ne írd felül.</t>
        </is>
      </c>
    </row>
    <row r="8">
      <c r="B8" s="16" t="inlineStr">
        <is>
          <t>•  A törzsidő itt napi 8 óra; efölött túlóra. Ha más a munkarended, írd át a G és H oszlop képletében a 8-as számot.</t>
        </is>
      </c>
    </row>
    <row r="9">
      <c r="B9" s="16" t="inlineStr">
        <is>
          <t>•  A „Havi összesítő” lapon nevenként látod az összesített órákat. Új névnél másold le a képletsort.</t>
        </is>
      </c>
    </row>
    <row r="10">
      <c r="B10" s="15" t="inlineStr">
        <is>
          <t>Formátumok</t>
        </is>
      </c>
    </row>
    <row r="11">
      <c r="B11" s="16" t="inlineStr">
        <is>
          <t>•  Idő: ó:pp (pl. 8:00). Dátum: év.hó.nap. Óra: tizedesben (8,50 óra = 8 óra 30 perc).</t>
        </is>
      </c>
    </row>
    <row r="12">
      <c r="B12" s="15" t="inlineStr">
        <is>
          <t>Mikor legyen ennél több?</t>
        </is>
      </c>
    </row>
    <row r="13">
      <c r="B13" s="16" t="inlineStr">
        <is>
          <t>Ha jóváhagyási folyamat, szabadságkezelés, műszakterv vagy bérszámfejtési export is kell, az online SimpliTime rendszer ezt automatikusan, naplózva kezeli: simplitime.hu</t>
        </is>
      </c>
    </row>
    <row r="15">
      <c r="B15" s="17" t="inlineStr">
        <is>
          <t>A sablon ingyenes. Készítette a DVP Systems Kft. – SimpliTime &amp; SimpliFleet. Ha kinőtted az Excelt, próbáld ki az online rendszert: simplitime.hu / simplifleet.hu</t>
        </is>
      </c>
    </row>
  </sheetData>
  <mergeCells count="2">
    <mergeCell ref="B15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DVP Systems Kft. – SimpliTime / SimpliFleet</dc:creator>
  <dc:title xmlns:dc="http://purl.org/dc/elements/1.1/">Munkaidő-nyilvántartó sablon</dc:title>
  <dc:subject xmlns:dc="http://purl.org/dc/elements/1.1/">munkaidő nyilvántartás excel, jelenléti ív, túlóra, ledolgozott órák</dc:subject>
  <dcterms:created xmlns:dcterms="http://purl.org/dc/terms/" xmlns:xsi="http://www.w3.org/2001/XMLSchema-instance" xsi:type="dcterms:W3CDTF">2026-06-30T04:54:25+00:00Z</dcterms:created>
  <dcterms:modified xmlns:dcterms="http://purl.org/dc/terms/" xmlns:xsi="http://www.w3.org/2001/XMLSchema-instance" xsi:type="dcterms:W3CDTF">2026-06-30T04:54:25+00:00Z</dcterms:modified>
  <cp:keywords>munkaidő nyilvántartás excel, jelenléti ív, túlóra, ledolgozott órák</cp:keywords>
</cp:coreProperties>
</file>